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en Peter\7-Emmaus\"/>
    </mc:Choice>
  </mc:AlternateContent>
  <bookViews>
    <workbookView xWindow="0" yWindow="0" windowWidth="24930" windowHeight="116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2" i="1"/>
  <c r="F11" i="1"/>
  <c r="F10" i="1"/>
  <c r="F9" i="1"/>
  <c r="F8" i="1"/>
  <c r="F7" i="1"/>
  <c r="F6" i="1"/>
  <c r="F4" i="1"/>
  <c r="F3" i="1"/>
  <c r="D27" i="1"/>
  <c r="D13" i="1"/>
  <c r="F13" i="1" s="1"/>
  <c r="D5" i="1"/>
  <c r="F5" i="1" s="1"/>
  <c r="D28" i="1" l="1"/>
  <c r="F28" i="1" s="1"/>
</calcChain>
</file>

<file path=xl/sharedStrings.xml><?xml version="1.0" encoding="utf-8"?>
<sst xmlns="http://schemas.openxmlformats.org/spreadsheetml/2006/main" count="34" uniqueCount="34">
  <si>
    <t>NEEDED 2016</t>
  </si>
  <si>
    <t>AMOUNT</t>
  </si>
  <si>
    <t>ACCOMPLISHED</t>
  </si>
  <si>
    <t>Grading &amp; wall fence</t>
  </si>
  <si>
    <t>Plot of land</t>
  </si>
  <si>
    <t>NEEDED 2015</t>
  </si>
  <si>
    <t>House for teachers</t>
  </si>
  <si>
    <t>Remaining wall fence</t>
  </si>
  <si>
    <t>Construction of teachers quarters</t>
  </si>
  <si>
    <t>Furniture</t>
  </si>
  <si>
    <t>General repair</t>
  </si>
  <si>
    <t>Construction of dormitories</t>
  </si>
  <si>
    <t>Swings</t>
  </si>
  <si>
    <t>Water tanks</t>
  </si>
  <si>
    <t>Bathrooms and Toilets</t>
  </si>
  <si>
    <t>Painting the whole school</t>
  </si>
  <si>
    <t>Kitchen renovation</t>
  </si>
  <si>
    <t>Planting grass and trees</t>
  </si>
  <si>
    <t>4 roomed classroom blok</t>
  </si>
  <si>
    <t>TOTAL NEEDED 2015</t>
  </si>
  <si>
    <t>TOTAL ACCOMPLISHED 2015</t>
  </si>
  <si>
    <t>GRAND TOTAL</t>
  </si>
  <si>
    <t xml:space="preserve">3 plots of land </t>
  </si>
  <si>
    <t>General repairs</t>
  </si>
  <si>
    <t>Remaining works 2015</t>
  </si>
  <si>
    <t>Borehole 1</t>
  </si>
  <si>
    <t>Opening School Canteen</t>
  </si>
  <si>
    <t>New Generator for the school</t>
  </si>
  <si>
    <t>Renovating Administration block</t>
  </si>
  <si>
    <t>Building Kitchen and tables</t>
  </si>
  <si>
    <t>TOTAL NEEDED 2016/2017</t>
  </si>
  <si>
    <t>in FrS</t>
  </si>
  <si>
    <t>Kurs:</t>
  </si>
  <si>
    <t>(11.9.15)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</si>
</sst>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3" fontId="3" fillId="0" borderId="1" xfId="0" applyNumberFormat="1" applyFont="1" applyBorder="1"/>
    <xf numFmtId="3" fontId="0" fillId="0" borderId="1" xfId="0" applyNumberFormat="1" applyBorder="1"/>
    <xf numFmtId="3" fontId="0" fillId="0" borderId="0" xfId="0" applyNumberFormat="1"/>
    <xf numFmtId="3" fontId="1" fillId="0" borderId="1" xfId="0" applyNumberFormat="1" applyFont="1" applyBorder="1"/>
    <xf numFmtId="3" fontId="2" fillId="0" borderId="1" xfId="0" applyNumberFormat="1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G7" sqref="G7"/>
    </sheetView>
  </sheetViews>
  <sheetFormatPr baseColWidth="10" defaultColWidth="9.140625" defaultRowHeight="15" x14ac:dyDescent="0.25"/>
  <cols>
    <col min="1" max="1" width="26.140625" customWidth="1"/>
    <col min="2" max="2" width="21.5703125" customWidth="1"/>
    <col min="3" max="3" width="30.85546875" customWidth="1"/>
    <col min="4" max="4" width="15.140625" style="8" customWidth="1"/>
    <col min="5" max="5" width="2" customWidth="1"/>
  </cols>
  <sheetData>
    <row r="1" spans="1:7" s="5" customFormat="1" ht="21" x14ac:dyDescent="0.35">
      <c r="A1" s="13"/>
      <c r="B1" s="13"/>
      <c r="C1" s="13"/>
      <c r="D1" s="13"/>
    </row>
    <row r="2" spans="1:7" s="5" customFormat="1" ht="21" x14ac:dyDescent="0.35">
      <c r="A2" s="4" t="s">
        <v>2</v>
      </c>
      <c r="B2" s="4" t="s">
        <v>5</v>
      </c>
      <c r="C2" s="4" t="s">
        <v>0</v>
      </c>
      <c r="D2" s="6" t="s">
        <v>1</v>
      </c>
      <c r="F2" s="12" t="s">
        <v>31</v>
      </c>
    </row>
    <row r="3" spans="1:7" x14ac:dyDescent="0.25">
      <c r="A3" s="2" t="s">
        <v>3</v>
      </c>
      <c r="B3" s="2"/>
      <c r="C3" s="2"/>
      <c r="D3" s="7">
        <v>15993000</v>
      </c>
      <c r="F3" s="8">
        <f>D3/1000000*$G$4</f>
        <v>4238.1450000000004</v>
      </c>
      <c r="G3" s="11" t="s">
        <v>32</v>
      </c>
    </row>
    <row r="4" spans="1:7" x14ac:dyDescent="0.25">
      <c r="A4" s="2" t="s">
        <v>4</v>
      </c>
      <c r="B4" s="2"/>
      <c r="C4" s="2"/>
      <c r="D4" s="7">
        <v>15000000</v>
      </c>
      <c r="F4" s="8">
        <f t="shared" ref="F4:F28" si="0">D4/1000000*$G$4</f>
        <v>3975</v>
      </c>
      <c r="G4" s="11">
        <v>265</v>
      </c>
    </row>
    <row r="5" spans="1:7" x14ac:dyDescent="0.25">
      <c r="A5" s="1" t="s">
        <v>20</v>
      </c>
      <c r="B5" s="2"/>
      <c r="C5" s="2"/>
      <c r="D5" s="9">
        <f>SUM(D3:D4)</f>
        <v>30993000</v>
      </c>
      <c r="F5" s="8">
        <f t="shared" si="0"/>
        <v>8213.1450000000004</v>
      </c>
      <c r="G5" s="11" t="s">
        <v>33</v>
      </c>
    </row>
    <row r="6" spans="1:7" x14ac:dyDescent="0.25">
      <c r="A6" s="1" t="s">
        <v>24</v>
      </c>
      <c r="B6" s="2" t="s">
        <v>6</v>
      </c>
      <c r="C6" s="2"/>
      <c r="D6" s="7">
        <v>30000000</v>
      </c>
      <c r="F6" s="8">
        <f t="shared" si="0"/>
        <v>7950</v>
      </c>
    </row>
    <row r="7" spans="1:7" x14ac:dyDescent="0.25">
      <c r="A7" s="2"/>
      <c r="B7" s="2" t="s">
        <v>22</v>
      </c>
      <c r="C7" s="2"/>
      <c r="D7" s="7">
        <v>13000000</v>
      </c>
      <c r="F7" s="8">
        <f t="shared" si="0"/>
        <v>3445</v>
      </c>
    </row>
    <row r="8" spans="1:7" x14ac:dyDescent="0.25">
      <c r="A8" s="2"/>
      <c r="B8" s="2" t="s">
        <v>7</v>
      </c>
      <c r="C8" s="2"/>
      <c r="D8" s="7">
        <v>36000000</v>
      </c>
      <c r="F8" s="8">
        <f t="shared" si="0"/>
        <v>9540</v>
      </c>
    </row>
    <row r="9" spans="1:7" x14ac:dyDescent="0.25">
      <c r="A9" s="2"/>
      <c r="B9" s="2" t="s">
        <v>9</v>
      </c>
      <c r="C9" s="2"/>
      <c r="D9" s="7">
        <v>13000000</v>
      </c>
      <c r="F9" s="8">
        <f t="shared" si="0"/>
        <v>3445</v>
      </c>
    </row>
    <row r="10" spans="1:7" x14ac:dyDescent="0.25">
      <c r="A10" s="2"/>
      <c r="B10" s="2" t="s">
        <v>23</v>
      </c>
      <c r="C10" s="2"/>
      <c r="D10" s="7">
        <v>6000000</v>
      </c>
      <c r="F10" s="8">
        <f t="shared" si="0"/>
        <v>1590</v>
      </c>
    </row>
    <row r="11" spans="1:7" x14ac:dyDescent="0.25">
      <c r="A11" s="2"/>
      <c r="B11" s="2" t="s">
        <v>16</v>
      </c>
      <c r="C11" s="2"/>
      <c r="D11" s="7">
        <v>6000000</v>
      </c>
      <c r="F11" s="8">
        <f t="shared" si="0"/>
        <v>1590</v>
      </c>
    </row>
    <row r="12" spans="1:7" x14ac:dyDescent="0.25">
      <c r="A12" s="2"/>
      <c r="B12" s="2" t="s">
        <v>17</v>
      </c>
      <c r="C12" s="2"/>
      <c r="D12" s="7">
        <v>3500000</v>
      </c>
      <c r="F12" s="8">
        <f t="shared" si="0"/>
        <v>927.5</v>
      </c>
    </row>
    <row r="13" spans="1:7" x14ac:dyDescent="0.25">
      <c r="A13" s="1" t="s">
        <v>19</v>
      </c>
      <c r="B13" s="2"/>
      <c r="C13" s="2"/>
      <c r="D13" s="9">
        <f>SUM(D6:D12)</f>
        <v>107500000</v>
      </c>
      <c r="F13" s="8">
        <f t="shared" si="0"/>
        <v>28487.5</v>
      </c>
    </row>
    <row r="14" spans="1:7" x14ac:dyDescent="0.25">
      <c r="A14" s="2"/>
      <c r="B14" s="2"/>
      <c r="C14" s="2" t="s">
        <v>8</v>
      </c>
      <c r="D14" s="7">
        <v>45000000</v>
      </c>
      <c r="F14" s="8">
        <f t="shared" si="0"/>
        <v>11925</v>
      </c>
    </row>
    <row r="15" spans="1:7" x14ac:dyDescent="0.25">
      <c r="A15" s="2"/>
      <c r="B15" s="2"/>
      <c r="C15" s="2" t="s">
        <v>11</v>
      </c>
      <c r="D15" s="7">
        <v>70000000</v>
      </c>
      <c r="F15" s="8">
        <f t="shared" si="0"/>
        <v>18550</v>
      </c>
    </row>
    <row r="16" spans="1:7" x14ac:dyDescent="0.25">
      <c r="A16" s="2"/>
      <c r="B16" s="2"/>
      <c r="C16" s="2" t="s">
        <v>12</v>
      </c>
      <c r="D16" s="7">
        <v>5000000</v>
      </c>
      <c r="F16" s="8">
        <f t="shared" si="0"/>
        <v>1325</v>
      </c>
    </row>
    <row r="17" spans="1:6" x14ac:dyDescent="0.25">
      <c r="A17" s="2"/>
      <c r="B17" s="2"/>
      <c r="C17" s="2" t="s">
        <v>13</v>
      </c>
      <c r="D17" s="7">
        <v>12500000</v>
      </c>
      <c r="F17" s="8">
        <f t="shared" si="0"/>
        <v>3312.5</v>
      </c>
    </row>
    <row r="18" spans="1:6" x14ac:dyDescent="0.25">
      <c r="A18" s="2"/>
      <c r="B18" s="2"/>
      <c r="C18" s="2" t="s">
        <v>25</v>
      </c>
      <c r="D18" s="7">
        <v>18000000</v>
      </c>
      <c r="F18" s="8">
        <f t="shared" si="0"/>
        <v>4770</v>
      </c>
    </row>
    <row r="19" spans="1:6" x14ac:dyDescent="0.25">
      <c r="A19" s="2"/>
      <c r="B19" s="2"/>
      <c r="C19" s="2" t="s">
        <v>14</v>
      </c>
      <c r="D19" s="7">
        <v>9000000</v>
      </c>
      <c r="F19" s="8">
        <f t="shared" si="0"/>
        <v>2385</v>
      </c>
    </row>
    <row r="20" spans="1:6" x14ac:dyDescent="0.25">
      <c r="A20" s="2"/>
      <c r="B20" s="2"/>
      <c r="C20" s="2" t="s">
        <v>29</v>
      </c>
      <c r="D20" s="7">
        <v>38000000</v>
      </c>
      <c r="F20" s="8">
        <f t="shared" si="0"/>
        <v>10070</v>
      </c>
    </row>
    <row r="21" spans="1:6" x14ac:dyDescent="0.25">
      <c r="A21" s="2"/>
      <c r="B21" s="2"/>
      <c r="C21" s="2" t="s">
        <v>28</v>
      </c>
      <c r="D21" s="7">
        <v>50000000</v>
      </c>
      <c r="F21" s="8">
        <f t="shared" si="0"/>
        <v>13250</v>
      </c>
    </row>
    <row r="22" spans="1:6" x14ac:dyDescent="0.25">
      <c r="A22" s="2"/>
      <c r="B22" s="2"/>
      <c r="C22" s="2" t="s">
        <v>15</v>
      </c>
      <c r="D22" s="7">
        <v>20000000</v>
      </c>
      <c r="F22" s="8">
        <f t="shared" si="0"/>
        <v>5300</v>
      </c>
    </row>
    <row r="23" spans="1:6" x14ac:dyDescent="0.25">
      <c r="A23" s="2"/>
      <c r="B23" s="2"/>
      <c r="C23" s="2" t="s">
        <v>27</v>
      </c>
      <c r="D23" s="7">
        <v>15000000</v>
      </c>
      <c r="F23" s="8">
        <f t="shared" si="0"/>
        <v>3975</v>
      </c>
    </row>
    <row r="24" spans="1:6" x14ac:dyDescent="0.25">
      <c r="A24" s="2"/>
      <c r="B24" s="2"/>
      <c r="C24" s="2" t="s">
        <v>26</v>
      </c>
      <c r="D24" s="7">
        <v>10000000</v>
      </c>
      <c r="F24" s="8">
        <f t="shared" si="0"/>
        <v>2650</v>
      </c>
    </row>
    <row r="25" spans="1:6" x14ac:dyDescent="0.25">
      <c r="A25" s="2"/>
      <c r="B25" s="2"/>
      <c r="C25" s="2" t="s">
        <v>10</v>
      </c>
      <c r="D25" s="7">
        <v>9000000</v>
      </c>
      <c r="F25" s="8">
        <f t="shared" si="0"/>
        <v>2385</v>
      </c>
    </row>
    <row r="26" spans="1:6" x14ac:dyDescent="0.25">
      <c r="A26" s="2"/>
      <c r="B26" s="2"/>
      <c r="C26" s="2" t="s">
        <v>18</v>
      </c>
      <c r="D26" s="7">
        <v>145000000</v>
      </c>
      <c r="F26" s="8">
        <f t="shared" si="0"/>
        <v>38425</v>
      </c>
    </row>
    <row r="27" spans="1:6" x14ac:dyDescent="0.25">
      <c r="A27" s="1" t="s">
        <v>30</v>
      </c>
      <c r="B27" s="2"/>
      <c r="C27" s="2"/>
      <c r="D27" s="9">
        <f>SUM(D14:D26)</f>
        <v>446500000</v>
      </c>
      <c r="F27" s="8">
        <f t="shared" si="0"/>
        <v>118322.5</v>
      </c>
    </row>
    <row r="28" spans="1:6" ht="15.75" x14ac:dyDescent="0.25">
      <c r="A28" s="3" t="s">
        <v>21</v>
      </c>
      <c r="B28" s="2"/>
      <c r="C28" s="2"/>
      <c r="D28" s="10">
        <f>D5+D13+D27</f>
        <v>584993000</v>
      </c>
      <c r="F28" s="8">
        <f t="shared" si="0"/>
        <v>155023.14500000002</v>
      </c>
    </row>
    <row r="29" spans="1:6" x14ac:dyDescent="0.25">
      <c r="A29" s="2"/>
      <c r="B29" s="2"/>
      <c r="C29" s="2"/>
      <c r="D29" s="7"/>
    </row>
    <row r="30" spans="1:6" x14ac:dyDescent="0.25">
      <c r="A30" s="2"/>
      <c r="B30" s="2"/>
      <c r="C30" s="2"/>
      <c r="D30" s="7"/>
    </row>
    <row r="31" spans="1:6" x14ac:dyDescent="0.25">
      <c r="A31" s="2"/>
      <c r="B31" s="2"/>
      <c r="C31" s="2"/>
      <c r="D31" s="7"/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Accouts</dc:creator>
  <cp:lastModifiedBy>Peter Romer</cp:lastModifiedBy>
  <cp:lastPrinted>2015-09-12T11:33:26Z</cp:lastPrinted>
  <dcterms:created xsi:type="dcterms:W3CDTF">2015-07-27T05:49:04Z</dcterms:created>
  <dcterms:modified xsi:type="dcterms:W3CDTF">2015-09-12T12:01:27Z</dcterms:modified>
</cp:coreProperties>
</file>